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H119" s="1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I43"/>
  <c r="J43"/>
  <c r="I195"/>
  <c r="H195"/>
  <c r="G195"/>
  <c r="J176"/>
  <c r="I176"/>
  <c r="H176"/>
  <c r="G176"/>
  <c r="J157"/>
  <c r="I157"/>
  <c r="G157"/>
  <c r="J138"/>
  <c r="I138"/>
  <c r="H138"/>
  <c r="G138"/>
  <c r="J119"/>
  <c r="I119"/>
  <c r="G119"/>
  <c r="I100"/>
  <c r="J100"/>
  <c r="H100"/>
  <c r="G100"/>
  <c r="F100"/>
  <c r="J81"/>
  <c r="I81"/>
  <c r="H81"/>
  <c r="J62"/>
  <c r="I62"/>
  <c r="H62"/>
  <c r="F62"/>
  <c r="G62"/>
  <c r="H43"/>
  <c r="G43"/>
  <c r="F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<sst xmlns="http://schemas.openxmlformats.org/spreadsheetml/2006/main" count="283" uniqueCount="99">
  <si>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</si>
  <si>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</si>
  <si>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</si>
  <si>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</si>
  <si>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</si>
  <si>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</si>
  <si>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</si>
  <si>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</si>
  <si>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</si>
  <si>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</si>
  <si>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</si>
  <si>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</si>
  <si>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</si>
  <si>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</si>
  <si>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</si>
  <si>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</si>
  <si>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</si>
  <si>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</si>
  <si>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</si>
  <si>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</si>
  <si>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</si>
  <si>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</si>
  <si>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</si>
  <si>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</si>
  <si>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</si>
  <si>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</si>
  <si>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</si>
  <si>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</si>
  <si>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</si>
  <si>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</si>
  <si>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</si>
  <si>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</si>
  <si>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</si>
  <si>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</si>
  <si>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</si>
  <si>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</si>
  <si>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</si>
  <si>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</si>
  <si>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</si>
  <si>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</si>
  <si>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Щи из свежей капусты со сметаной</t>
  </si>
  <si>
    <t>Кнели из кур</t>
  </si>
  <si>
    <t>Макаронные изделия отварные с маслом</t>
  </si>
  <si>
    <t>Чай с лимоном</t>
  </si>
  <si>
    <t>Хлеб пшенично-ржаной 20 гр, хлеб пшеничный йодированный 40 гр</t>
  </si>
  <si>
    <t>Хлеб пшенично-ржаной 20 гр</t>
  </si>
  <si>
    <t>Хлеб пшеничный йодированный 40 гр</t>
  </si>
  <si>
    <t>Плов</t>
  </si>
  <si>
    <t>Компот из яблок с лимоном</t>
  </si>
  <si>
    <t>Суп гороховый</t>
  </si>
  <si>
    <t>Компот из смеси сухофруктов</t>
  </si>
  <si>
    <t>Птица тушенная в сметанном соусе, каша гречневая рассыпчатая</t>
  </si>
  <si>
    <t>290, 171</t>
  </si>
  <si>
    <t>Борщ с капустой со сметаной</t>
  </si>
  <si>
    <t>Котлета рыбная</t>
  </si>
  <si>
    <t>Рис припущенный</t>
  </si>
  <si>
    <t>Кисель из ягоды</t>
  </si>
  <si>
    <t>Рыба тушеная в томате с овощами, картофельное пюре</t>
  </si>
  <si>
    <t>229, 374</t>
  </si>
  <si>
    <t>Компот из ягод</t>
  </si>
  <si>
    <t>Суп-лапша домашняя</t>
  </si>
  <si>
    <t>Гуляш</t>
  </si>
  <si>
    <t>Пюре из гороха с маслом</t>
  </si>
  <si>
    <t>112, 283</t>
  </si>
  <si>
    <t>Рассольник "Ленинградский" со сметаной</t>
  </si>
  <si>
    <t>Компот из кураги</t>
  </si>
  <si>
    <t>Каша молочная пшенная жидкая, пудинг из творога с рисом и повидлом</t>
  </si>
  <si>
    <t>233, 72</t>
  </si>
  <si>
    <t>Сок фруктовый</t>
  </si>
  <si>
    <t>Суп картофельный с клецками</t>
  </si>
  <si>
    <t>Птица тушенная в сметанном соусе</t>
  </si>
  <si>
    <t>290, 330</t>
  </si>
  <si>
    <t>Каша гречневая  рассыпчатая</t>
  </si>
  <si>
    <t>Компот из свежих плодов лимона</t>
  </si>
  <si>
    <t>Какао с молоком</t>
  </si>
  <si>
    <t>Яблоко</t>
  </si>
  <si>
    <t>Свекольник со сметаной</t>
  </si>
  <si>
    <t>Печень по-строгановски</t>
  </si>
  <si>
    <t>Птица в соусе с томатом, каша гречневая рассыпчатая</t>
  </si>
  <si>
    <t>364, 171</t>
  </si>
  <si>
    <t>Тефтели из говядины с соусом</t>
  </si>
  <si>
    <t>Компот из сухофруктов</t>
  </si>
  <si>
    <t>Макароны с сыром, запеканка из творога с повидлом</t>
  </si>
  <si>
    <t>258, 278</t>
  </si>
  <si>
    <t>Хлеб пшенично-ржаной 20 гр, хлеб пшеничный йодированный 20 гр</t>
  </si>
  <si>
    <t>Рыба тушеная в сметанном соусе</t>
  </si>
  <si>
    <t>Картофельное пюре</t>
  </si>
  <si>
    <t>Каша молочная рисовая, сыр 15 гр</t>
  </si>
  <si>
    <t>Бигус</t>
  </si>
  <si>
    <t>Суфле из кур</t>
  </si>
  <si>
    <t>Макаронные изделия отварные с овощами</t>
  </si>
  <si>
    <t>54-2г</t>
  </si>
  <si>
    <t>Каша молочная "Дружба", печенье</t>
  </si>
  <si>
    <t>Чай с саром</t>
  </si>
  <si>
    <t>Котлета куриная, макаронные изделия отварные</t>
  </si>
  <si>
    <t>369, 203</t>
  </si>
  <si>
    <t>Мясо тушеное, пюре из гороха</t>
  </si>
  <si>
    <t>320, 198</t>
  </si>
  <si>
    <t>Каша перловая с овощами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</si>
</sst>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265</v>
      </c>
      <c r="G6" s="40">
        <v>11</v>
      </c>
      <c r="H6" s="40">
        <v>16</v>
      </c>
      <c r="I6" s="40">
        <v>40</v>
      </c>
      <c r="J6" s="40">
        <v>365</v>
      </c>
      <c r="K6" s="41" t="s">
        <v>67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68</v>
      </c>
      <c r="F8" s="43">
        <v>200</v>
      </c>
      <c r="G8" s="43">
        <v>1</v>
      </c>
      <c r="H8" s="43">
        <v>0</v>
      </c>
      <c r="I8" s="43">
        <v>10</v>
      </c>
      <c r="J8" s="43">
        <v>43</v>
      </c>
      <c r="K8" s="44">
        <v>499</v>
      </c>
      <c r="L8" s="43"/>
    </row>
    <row r="9" spans="1:12" ht="26.4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6</v>
      </c>
      <c r="H9" s="43">
        <v>1</v>
      </c>
      <c r="I9" s="43">
        <v>28</v>
      </c>
      <c r="J9" s="43">
        <v>147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18</v>
      </c>
      <c r="H13" s="19">
        <f t="shared" si="0"/>
        <v>17</v>
      </c>
      <c r="I13" s="19">
        <f t="shared" si="0"/>
        <v>78</v>
      </c>
      <c r="J13" s="19">
        <f t="shared" si="0"/>
        <v>555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40</v>
      </c>
      <c r="F15" s="43">
        <v>204</v>
      </c>
      <c r="G15" s="43">
        <v>3</v>
      </c>
      <c r="H15" s="43">
        <v>6</v>
      </c>
      <c r="I15" s="43">
        <v>8</v>
      </c>
      <c r="J15" s="43">
        <v>114</v>
      </c>
      <c r="K15" s="44">
        <v>63</v>
      </c>
      <c r="L15" s="43"/>
    </row>
    <row r="16" spans="1:12" ht="14.4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16</v>
      </c>
      <c r="H16" s="43">
        <v>15</v>
      </c>
      <c r="I16" s="43">
        <v>10</v>
      </c>
      <c r="J16" s="43">
        <v>275</v>
      </c>
      <c r="K16" s="44">
        <v>368</v>
      </c>
      <c r="L16" s="43"/>
    </row>
    <row r="17" spans="1:12" ht="14.4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6</v>
      </c>
      <c r="H17" s="43">
        <v>3</v>
      </c>
      <c r="I17" s="43">
        <v>38</v>
      </c>
      <c r="J17" s="43">
        <v>208</v>
      </c>
      <c r="K17" s="44">
        <v>203</v>
      </c>
      <c r="L17" s="43"/>
    </row>
    <row r="18" spans="1:12" ht="14.4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459</v>
      </c>
      <c r="L18" s="43"/>
    </row>
    <row r="19" spans="1:12" ht="14.4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</v>
      </c>
      <c r="H19" s="43">
        <v>0</v>
      </c>
      <c r="I19" s="43">
        <v>20</v>
      </c>
      <c r="J19" s="43">
        <v>97</v>
      </c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3</v>
      </c>
      <c r="H20" s="43">
        <v>1</v>
      </c>
      <c r="I20" s="43">
        <v>8</v>
      </c>
      <c r="J20" s="43">
        <v>50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714</v>
      </c>
      <c r="G23" s="19">
        <f t="shared" ref="G23:J23" si="2">SUM(G14:G22)</f>
        <v>31</v>
      </c>
      <c r="H23" s="19">
        <f t="shared" si="2"/>
        <v>25</v>
      </c>
      <c r="I23" s="19">
        <f t="shared" si="2"/>
        <v>99</v>
      </c>
      <c r="J23" s="19">
        <f t="shared" si="2"/>
        <v>804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1239</v>
      </c>
      <c r="G24" s="32">
        <f t="shared" ref="G24:J24" si="4">G13+G23</f>
        <v>49</v>
      </c>
      <c r="H24" s="32">
        <f t="shared" si="4"/>
        <v>42</v>
      </c>
      <c r="I24" s="32">
        <f t="shared" si="4"/>
        <v>177</v>
      </c>
      <c r="J24" s="32">
        <f t="shared" si="4"/>
        <v>1359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250</v>
      </c>
      <c r="G25" s="40">
        <v>16</v>
      </c>
      <c r="H25" s="40">
        <v>20</v>
      </c>
      <c r="I25" s="40">
        <v>33</v>
      </c>
      <c r="J25" s="40">
        <v>404</v>
      </c>
      <c r="K25" s="41">
        <v>265</v>
      </c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26</v>
      </c>
      <c r="J27" s="43">
        <v>104</v>
      </c>
      <c r="K27" s="44">
        <v>485</v>
      </c>
      <c r="L27" s="43"/>
    </row>
    <row r="28" spans="1:12" ht="26.4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6</v>
      </c>
      <c r="H28" s="43">
        <v>1</v>
      </c>
      <c r="I28" s="43">
        <v>28</v>
      </c>
      <c r="J28" s="43">
        <v>147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</v>
      </c>
      <c r="H32" s="19">
        <f t="shared" ref="H32" si="7">SUM(H25:H31)</f>
        <v>21</v>
      </c>
      <c r="I32" s="19">
        <f t="shared" ref="I32" si="8">SUM(I25:I31)</f>
        <v>87</v>
      </c>
      <c r="J32" s="19">
        <f t="shared" ref="J32:L32" si="9">SUM(J25:J31)</f>
        <v>655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5</v>
      </c>
      <c r="H34" s="43">
        <v>6</v>
      </c>
      <c r="I34" s="43">
        <v>12</v>
      </c>
      <c r="J34" s="43">
        <v>140</v>
      </c>
      <c r="K34" s="44">
        <v>102</v>
      </c>
      <c r="L34" s="43"/>
    </row>
    <row r="35" spans="1:12" ht="14.4">
      <c r="A35" s="14"/>
      <c r="B35" s="15"/>
      <c r="C35" s="11"/>
      <c r="D35" s="7" t="s">
        <v>28</v>
      </c>
      <c r="E35" s="42" t="s">
        <v>88</v>
      </c>
      <c r="F35" s="43">
        <v>250</v>
      </c>
      <c r="G35" s="43">
        <v>17</v>
      </c>
      <c r="H35" s="43">
        <v>18</v>
      </c>
      <c r="I35" s="43">
        <v>18</v>
      </c>
      <c r="J35" s="43">
        <v>302</v>
      </c>
      <c r="K35" s="44">
        <v>328</v>
      </c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>
        <v>0</v>
      </c>
      <c r="I37" s="43">
        <v>28</v>
      </c>
      <c r="J37" s="43">
        <v>116</v>
      </c>
      <c r="K37" s="44">
        <v>491</v>
      </c>
      <c r="L37" s="43"/>
    </row>
    <row r="38" spans="1:12" ht="14.4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</v>
      </c>
      <c r="H38" s="43">
        <v>0</v>
      </c>
      <c r="I38" s="43">
        <v>20</v>
      </c>
      <c r="J38" s="43">
        <v>97</v>
      </c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3</v>
      </c>
      <c r="H39" s="43">
        <v>1</v>
      </c>
      <c r="I39" s="43">
        <v>8</v>
      </c>
      <c r="J39" s="43">
        <v>50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29</v>
      </c>
      <c r="H42" s="19">
        <f t="shared" ref="H42" si="11">SUM(H33:H41)</f>
        <v>25</v>
      </c>
      <c r="I42" s="19">
        <f t="shared" ref="I42" si="12">SUM(I33:I41)</f>
        <v>86</v>
      </c>
      <c r="J42" s="19">
        <f t="shared" ref="J42:L42" si="13">SUM(J33:J41)</f>
        <v>705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1220</v>
      </c>
      <c r="G43" s="32">
        <f t="shared" ref="G43" si="14">G32+G42</f>
        <v>51</v>
      </c>
      <c r="H43" s="32">
        <f t="shared" ref="H43" si="15">H32+H42</f>
        <v>46</v>
      </c>
      <c r="I43" s="32">
        <f t="shared" ref="I43" si="16">I32+I42</f>
        <v>173</v>
      </c>
      <c r="J43" s="32">
        <f t="shared" ref="J43:L43" si="17">J32+J42</f>
        <v>1360</v>
      </c>
      <c r="K43" s="32"/>
      <c r="L43" s="32">
        <f t="shared" si="17"/>
        <v>0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18</v>
      </c>
      <c r="H44" s="40">
        <v>22</v>
      </c>
      <c r="I44" s="40">
        <v>36</v>
      </c>
      <c r="J44" s="40">
        <v>414</v>
      </c>
      <c r="K44" s="41" t="s">
        <v>52</v>
      </c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15</v>
      </c>
      <c r="J46" s="43">
        <v>60</v>
      </c>
      <c r="K46" s="44">
        <v>459</v>
      </c>
      <c r="L46" s="43"/>
    </row>
    <row r="47" spans="1:12" ht="26.4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6</v>
      </c>
      <c r="H47" s="43">
        <v>1</v>
      </c>
      <c r="I47" s="43">
        <v>28</v>
      </c>
      <c r="J47" s="43">
        <v>147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24</v>
      </c>
      <c r="H51" s="19">
        <f t="shared" ref="H51" si="19">SUM(H44:H50)</f>
        <v>23</v>
      </c>
      <c r="I51" s="19">
        <f t="shared" ref="I51" si="20">SUM(I44:I50)</f>
        <v>79</v>
      </c>
      <c r="J51" s="19">
        <f t="shared" ref="J51:L51" si="21">SUM(J44:J50)</f>
        <v>621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53</v>
      </c>
      <c r="F53" s="43">
        <v>204</v>
      </c>
      <c r="G53" s="43">
        <v>3</v>
      </c>
      <c r="H53" s="43">
        <v>8</v>
      </c>
      <c r="I53" s="43">
        <v>25</v>
      </c>
      <c r="J53" s="43">
        <v>180</v>
      </c>
      <c r="K53" s="44">
        <v>92</v>
      </c>
      <c r="L53" s="43"/>
    </row>
    <row r="54" spans="1:12" ht="14.4">
      <c r="A54" s="23"/>
      <c r="B54" s="15"/>
      <c r="C54" s="11"/>
      <c r="D54" s="7" t="s">
        <v>28</v>
      </c>
      <c r="E54" s="42" t="s">
        <v>54</v>
      </c>
      <c r="F54" s="43">
        <v>100</v>
      </c>
      <c r="G54" s="43">
        <v>18</v>
      </c>
      <c r="H54" s="43">
        <v>6</v>
      </c>
      <c r="I54" s="43">
        <v>6</v>
      </c>
      <c r="J54" s="43">
        <v>145</v>
      </c>
      <c r="K54" s="44">
        <v>307</v>
      </c>
      <c r="L54" s="43"/>
    </row>
    <row r="55" spans="1:12" ht="14.4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</v>
      </c>
      <c r="H55" s="43">
        <v>4</v>
      </c>
      <c r="I55" s="43">
        <v>25</v>
      </c>
      <c r="J55" s="43">
        <v>224</v>
      </c>
      <c r="K55" s="44">
        <v>207</v>
      </c>
      <c r="L55" s="43"/>
    </row>
    <row r="56" spans="1:12" ht="14.4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</v>
      </c>
      <c r="H56" s="43">
        <v>0</v>
      </c>
      <c r="I56" s="43">
        <v>28</v>
      </c>
      <c r="J56" s="43">
        <v>111</v>
      </c>
      <c r="K56" s="44">
        <v>477</v>
      </c>
      <c r="L56" s="43"/>
    </row>
    <row r="57" spans="1:12" ht="14.4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</v>
      </c>
      <c r="H57" s="43">
        <v>0</v>
      </c>
      <c r="I57" s="43">
        <v>20</v>
      </c>
      <c r="J57" s="43">
        <v>97</v>
      </c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3</v>
      </c>
      <c r="H58" s="43">
        <v>1</v>
      </c>
      <c r="I58" s="43">
        <v>8</v>
      </c>
      <c r="J58" s="43">
        <v>50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714</v>
      </c>
      <c r="G61" s="19">
        <f t="shared" ref="G61" si="22">SUM(G52:G60)</f>
        <v>30</v>
      </c>
      <c r="H61" s="19">
        <f t="shared" ref="H61" si="23">SUM(H52:H60)</f>
        <v>19</v>
      </c>
      <c r="I61" s="19">
        <f t="shared" ref="I61" si="24">SUM(I52:I60)</f>
        <v>112</v>
      </c>
      <c r="J61" s="19">
        <f t="shared" ref="J61:L61" si="25">SUM(J52:J60)</f>
        <v>807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1224</v>
      </c>
      <c r="G62" s="32">
        <f t="shared" ref="G62" si="26">G51+G61</f>
        <v>54</v>
      </c>
      <c r="H62" s="32">
        <f t="shared" ref="H62" si="27">H51+H61</f>
        <v>42</v>
      </c>
      <c r="I62" s="32">
        <f t="shared" ref="I62" si="28">I51+I61</f>
        <v>191</v>
      </c>
      <c r="J62" s="32">
        <f t="shared" ref="J62:L62" si="29">J51+J61</f>
        <v>1428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15</v>
      </c>
      <c r="H63" s="40">
        <v>10</v>
      </c>
      <c r="I63" s="40">
        <v>25</v>
      </c>
      <c r="J63" s="40">
        <v>297</v>
      </c>
      <c r="K63" s="41" t="s">
        <v>58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</v>
      </c>
      <c r="H65" s="43">
        <v>0</v>
      </c>
      <c r="I65" s="43">
        <v>16</v>
      </c>
      <c r="J65" s="43">
        <v>67</v>
      </c>
      <c r="K65" s="44">
        <v>489</v>
      </c>
      <c r="L65" s="43"/>
    </row>
    <row r="66" spans="1:12" ht="26.4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6</v>
      </c>
      <c r="H66" s="43">
        <v>1</v>
      </c>
      <c r="I66" s="43">
        <v>28</v>
      </c>
      <c r="J66" s="43">
        <v>147</v>
      </c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21</v>
      </c>
      <c r="H70" s="19">
        <f t="shared" ref="H70" si="31">SUM(H63:H69)</f>
        <v>11</v>
      </c>
      <c r="I70" s="19">
        <f t="shared" ref="I70" si="32">SUM(I63:I69)</f>
        <v>69</v>
      </c>
      <c r="J70" s="19">
        <f t="shared" ref="J70:L70" si="33">SUM(J63:J69)</f>
        <v>511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60</v>
      </c>
      <c r="F72" s="43">
        <v>200</v>
      </c>
      <c r="G72" s="43">
        <v>4</v>
      </c>
      <c r="H72" s="43">
        <v>8</v>
      </c>
      <c r="I72" s="43">
        <v>11</v>
      </c>
      <c r="J72" s="43">
        <v>143</v>
      </c>
      <c r="K72" s="44">
        <v>127</v>
      </c>
      <c r="L72" s="43"/>
    </row>
    <row r="73" spans="1:12" ht="14.4">
      <c r="A73" s="23"/>
      <c r="B73" s="15"/>
      <c r="C73" s="11"/>
      <c r="D73" s="7" t="s">
        <v>28</v>
      </c>
      <c r="E73" s="42" t="s">
        <v>89</v>
      </c>
      <c r="F73" s="43">
        <v>100</v>
      </c>
      <c r="G73" s="43">
        <v>15</v>
      </c>
      <c r="H73" s="43">
        <v>16</v>
      </c>
      <c r="I73" s="43">
        <v>6</v>
      </c>
      <c r="J73" s="43">
        <v>237</v>
      </c>
      <c r="K73" s="44">
        <v>300</v>
      </c>
      <c r="L73" s="43"/>
    </row>
    <row r="74" spans="1:12" ht="14.4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12</v>
      </c>
      <c r="H74" s="43">
        <v>4</v>
      </c>
      <c r="I74" s="43">
        <v>27</v>
      </c>
      <c r="J74" s="43">
        <v>196</v>
      </c>
      <c r="K74" s="44">
        <v>198</v>
      </c>
      <c r="L74" s="43"/>
    </row>
    <row r="75" spans="1:12" ht="14.4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1</v>
      </c>
      <c r="H75" s="43">
        <v>0</v>
      </c>
      <c r="I75" s="43">
        <v>10</v>
      </c>
      <c r="J75" s="43">
        <v>43</v>
      </c>
      <c r="K75" s="44">
        <v>499</v>
      </c>
      <c r="L75" s="43"/>
    </row>
    <row r="76" spans="1:12" ht="14.4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3</v>
      </c>
      <c r="H76" s="43">
        <v>0</v>
      </c>
      <c r="I76" s="43">
        <v>20</v>
      </c>
      <c r="J76" s="43">
        <v>97</v>
      </c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3</v>
      </c>
      <c r="H77" s="43">
        <v>1</v>
      </c>
      <c r="I77" s="43">
        <v>8</v>
      </c>
      <c r="J77" s="43">
        <v>50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38</v>
      </c>
      <c r="H80" s="19">
        <f t="shared" ref="H80" si="35">SUM(H71:H79)</f>
        <v>29</v>
      </c>
      <c r="I80" s="19">
        <f t="shared" ref="I80" si="36">SUM(I71:I79)</f>
        <v>82</v>
      </c>
      <c r="J80" s="19">
        <f t="shared" ref="J80:L80" si="37">SUM(J71:J79)</f>
        <v>766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1220</v>
      </c>
      <c r="G81" s="32">
        <f t="shared" ref="G81" si="38">G70+G80</f>
        <v>59</v>
      </c>
      <c r="H81" s="32">
        <f t="shared" ref="H81" si="39">H70+H80</f>
        <v>40</v>
      </c>
      <c r="I81" s="32">
        <f t="shared" ref="I81" si="40">I70+I80</f>
        <v>151</v>
      </c>
      <c r="J81" s="32">
        <f t="shared" ref="J81:L81" si="41">J70+J80</f>
        <v>1277</v>
      </c>
      <c r="K81" s="32"/>
      <c r="L81" s="32">
        <f t="shared" si="41"/>
        <v>0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265</v>
      </c>
      <c r="G82" s="40">
        <v>16</v>
      </c>
      <c r="H82" s="40">
        <v>11</v>
      </c>
      <c r="I82" s="40">
        <v>46</v>
      </c>
      <c r="J82" s="40">
        <v>350</v>
      </c>
      <c r="K82" s="41" t="s">
        <v>63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1</v>
      </c>
      <c r="H84" s="43">
        <v>0</v>
      </c>
      <c r="I84" s="43">
        <v>28</v>
      </c>
      <c r="J84" s="43">
        <v>116</v>
      </c>
      <c r="K84" s="44">
        <v>491</v>
      </c>
      <c r="L84" s="43"/>
    </row>
    <row r="85" spans="1:12" ht="26.4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6</v>
      </c>
      <c r="H85" s="43">
        <v>1</v>
      </c>
      <c r="I85" s="43">
        <v>28</v>
      </c>
      <c r="J85" s="43">
        <v>147</v>
      </c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23</v>
      </c>
      <c r="H89" s="19">
        <f t="shared" ref="H89" si="43">SUM(H82:H88)</f>
        <v>12</v>
      </c>
      <c r="I89" s="19">
        <f t="shared" ref="I89" si="44">SUM(I82:I88)</f>
        <v>102</v>
      </c>
      <c r="J89" s="19">
        <f t="shared" ref="J89:L89" si="45">SUM(J82:J88)</f>
        <v>613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64</v>
      </c>
      <c r="F91" s="43">
        <v>204</v>
      </c>
      <c r="G91" s="43">
        <v>3</v>
      </c>
      <c r="H91" s="43">
        <v>8</v>
      </c>
      <c r="I91" s="43">
        <v>23</v>
      </c>
      <c r="J91" s="43">
        <v>172</v>
      </c>
      <c r="K91" s="44">
        <v>96</v>
      </c>
      <c r="L91" s="43"/>
    </row>
    <row r="92" spans="1:12" ht="14.4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12</v>
      </c>
      <c r="H92" s="43">
        <v>16</v>
      </c>
      <c r="I92" s="43">
        <v>3</v>
      </c>
      <c r="J92" s="43">
        <v>219</v>
      </c>
      <c r="K92" s="44">
        <v>260</v>
      </c>
      <c r="L92" s="43"/>
    </row>
    <row r="93" spans="1:12" ht="14.4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6</v>
      </c>
      <c r="H93" s="43">
        <v>5</v>
      </c>
      <c r="I93" s="43">
        <v>37</v>
      </c>
      <c r="J93" s="43">
        <v>216</v>
      </c>
      <c r="K93" s="44" t="s">
        <v>91</v>
      </c>
      <c r="L93" s="43"/>
    </row>
    <row r="94" spans="1:12" ht="14.4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1</v>
      </c>
      <c r="H94" s="43">
        <v>0</v>
      </c>
      <c r="I94" s="43">
        <v>22</v>
      </c>
      <c r="J94" s="43">
        <v>90</v>
      </c>
      <c r="K94" s="44">
        <v>491</v>
      </c>
      <c r="L94" s="43"/>
    </row>
    <row r="95" spans="1:12" ht="14.4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</v>
      </c>
      <c r="H95" s="43">
        <v>0</v>
      </c>
      <c r="I95" s="43">
        <v>20</v>
      </c>
      <c r="J95" s="43">
        <v>97</v>
      </c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3</v>
      </c>
      <c r="H96" s="43">
        <v>1</v>
      </c>
      <c r="I96" s="43">
        <v>8</v>
      </c>
      <c r="J96" s="43">
        <v>50</v>
      </c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714</v>
      </c>
      <c r="G99" s="19">
        <f t="shared" ref="G99" si="46">SUM(G90:G98)</f>
        <v>28</v>
      </c>
      <c r="H99" s="19">
        <f t="shared" ref="H99" si="47">SUM(H90:H98)</f>
        <v>30</v>
      </c>
      <c r="I99" s="19">
        <f t="shared" ref="I99" si="48">SUM(I90:I98)</f>
        <v>113</v>
      </c>
      <c r="J99" s="19">
        <f t="shared" ref="J99:L99" si="49">SUM(J90:J98)</f>
        <v>844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1239</v>
      </c>
      <c r="G100" s="32">
        <f t="shared" ref="G100" si="50">G89+G99</f>
        <v>51</v>
      </c>
      <c r="H100" s="32">
        <f t="shared" ref="H100" si="51">H89+H99</f>
        <v>42</v>
      </c>
      <c r="I100" s="32">
        <f t="shared" ref="I100" si="52">I89+I99</f>
        <v>215</v>
      </c>
      <c r="J100" s="32">
        <f t="shared" ref="J100:L100" si="53">J89+J99</f>
        <v>1457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275</v>
      </c>
      <c r="G101" s="40">
        <v>12</v>
      </c>
      <c r="H101" s="40">
        <v>12</v>
      </c>
      <c r="I101" s="40">
        <v>44</v>
      </c>
      <c r="J101" s="40">
        <v>331</v>
      </c>
      <c r="K101" s="41">
        <v>225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93</v>
      </c>
      <c r="F103" s="43">
        <v>200</v>
      </c>
      <c r="G103" s="43">
        <v>0</v>
      </c>
      <c r="H103" s="43">
        <v>0</v>
      </c>
      <c r="I103" s="43">
        <v>15</v>
      </c>
      <c r="J103" s="43">
        <v>58</v>
      </c>
      <c r="K103" s="44">
        <v>458</v>
      </c>
      <c r="L103" s="43"/>
    </row>
    <row r="104" spans="1:12" ht="26.4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6</v>
      </c>
      <c r="H104" s="43">
        <v>1</v>
      </c>
      <c r="I104" s="43">
        <v>28</v>
      </c>
      <c r="J104" s="43">
        <v>147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18</v>
      </c>
      <c r="H108" s="19">
        <f t="shared" si="54"/>
        <v>13</v>
      </c>
      <c r="I108" s="19">
        <f t="shared" si="54"/>
        <v>87</v>
      </c>
      <c r="J108" s="19">
        <f t="shared" si="54"/>
        <v>536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3</v>
      </c>
      <c r="H110" s="43">
        <v>8</v>
      </c>
      <c r="I110" s="43">
        <v>14</v>
      </c>
      <c r="J110" s="43">
        <v>162</v>
      </c>
      <c r="K110" s="44">
        <v>108</v>
      </c>
      <c r="L110" s="43"/>
    </row>
    <row r="111" spans="1:12" ht="14.4">
      <c r="A111" s="23"/>
      <c r="B111" s="15"/>
      <c r="C111" s="11"/>
      <c r="D111" s="7" t="s">
        <v>28</v>
      </c>
      <c r="E111" s="42" t="s">
        <v>70</v>
      </c>
      <c r="F111" s="43">
        <v>100</v>
      </c>
      <c r="G111" s="43">
        <v>11</v>
      </c>
      <c r="H111" s="43">
        <v>17</v>
      </c>
      <c r="I111" s="43">
        <v>2</v>
      </c>
      <c r="J111" s="43">
        <v>207</v>
      </c>
      <c r="K111" s="44" t="s">
        <v>71</v>
      </c>
      <c r="L111" s="43"/>
    </row>
    <row r="112" spans="1:12" ht="14.4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7</v>
      </c>
      <c r="H112" s="43">
        <v>5</v>
      </c>
      <c r="I112" s="43">
        <v>34</v>
      </c>
      <c r="J112" s="43">
        <v>207</v>
      </c>
      <c r="K112" s="44">
        <v>171</v>
      </c>
      <c r="L112" s="43"/>
    </row>
    <row r="113" spans="1:12" ht="14.4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</v>
      </c>
      <c r="H113" s="43">
        <v>0</v>
      </c>
      <c r="I113" s="43">
        <v>15</v>
      </c>
      <c r="J113" s="43">
        <v>61</v>
      </c>
      <c r="K113" s="44">
        <v>485</v>
      </c>
      <c r="L113" s="43"/>
    </row>
    <row r="114" spans="1:12" ht="14.4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</v>
      </c>
      <c r="H114" s="43">
        <v>0</v>
      </c>
      <c r="I114" s="43">
        <v>20</v>
      </c>
      <c r="J114" s="43">
        <v>97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3</v>
      </c>
      <c r="H115" s="43">
        <v>1</v>
      </c>
      <c r="I115" s="43">
        <v>8</v>
      </c>
      <c r="J115" s="43">
        <v>50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27</v>
      </c>
      <c r="H118" s="19">
        <f t="shared" si="56"/>
        <v>31</v>
      </c>
      <c r="I118" s="19">
        <f t="shared" si="56"/>
        <v>93</v>
      </c>
      <c r="J118" s="19">
        <f t="shared" si="56"/>
        <v>784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1245</v>
      </c>
      <c r="G119" s="32">
        <f t="shared" ref="G119" si="58">G108+G118</f>
        <v>45</v>
      </c>
      <c r="H119" s="32">
        <f t="shared" ref="H119" si="59">H108+H118</f>
        <v>44</v>
      </c>
      <c r="I119" s="32">
        <f t="shared" ref="I119" si="60">I108+I118</f>
        <v>180</v>
      </c>
      <c r="J119" s="32">
        <f t="shared" ref="J119:L119" si="61">J108+J118</f>
        <v>1320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200</v>
      </c>
      <c r="G120" s="40">
        <v>13</v>
      </c>
      <c r="H120" s="40">
        <v>16</v>
      </c>
      <c r="I120" s="40">
        <v>43</v>
      </c>
      <c r="J120" s="40">
        <v>332</v>
      </c>
      <c r="K120" s="41" t="s">
        <v>95</v>
      </c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3</v>
      </c>
      <c r="H122" s="43">
        <v>3</v>
      </c>
      <c r="I122" s="43">
        <v>19</v>
      </c>
      <c r="J122" s="43">
        <v>113</v>
      </c>
      <c r="K122" s="44">
        <v>461</v>
      </c>
      <c r="L122" s="43"/>
    </row>
    <row r="123" spans="1:12" ht="26.4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6</v>
      </c>
      <c r="H123" s="43">
        <v>1</v>
      </c>
      <c r="I123" s="43">
        <v>28</v>
      </c>
      <c r="J123" s="43">
        <v>147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75</v>
      </c>
      <c r="F124" s="43">
        <v>120</v>
      </c>
      <c r="G124" s="43">
        <v>0</v>
      </c>
      <c r="H124" s="43">
        <v>0</v>
      </c>
      <c r="I124" s="43">
        <v>12</v>
      </c>
      <c r="J124" s="43">
        <v>54</v>
      </c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22</v>
      </c>
      <c r="H127" s="19">
        <f t="shared" si="62"/>
        <v>20</v>
      </c>
      <c r="I127" s="19">
        <f t="shared" si="62"/>
        <v>102</v>
      </c>
      <c r="J127" s="19">
        <f t="shared" si="62"/>
        <v>646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76</v>
      </c>
      <c r="F129" s="43">
        <v>204</v>
      </c>
      <c r="G129" s="43">
        <v>3</v>
      </c>
      <c r="H129" s="43">
        <v>8</v>
      </c>
      <c r="I129" s="43">
        <v>12</v>
      </c>
      <c r="J129" s="43">
        <v>149</v>
      </c>
      <c r="K129" s="44">
        <v>95</v>
      </c>
      <c r="L129" s="43"/>
    </row>
    <row r="130" spans="1:12" ht="14.4">
      <c r="A130" s="14"/>
      <c r="B130" s="15"/>
      <c r="C130" s="11"/>
      <c r="D130" s="7" t="s">
        <v>28</v>
      </c>
      <c r="E130" s="42" t="s">
        <v>47</v>
      </c>
      <c r="F130" s="43">
        <v>250</v>
      </c>
      <c r="G130" s="43">
        <v>16</v>
      </c>
      <c r="H130" s="43">
        <v>20</v>
      </c>
      <c r="I130" s="43">
        <v>33</v>
      </c>
      <c r="J130" s="43">
        <v>404</v>
      </c>
      <c r="K130" s="44">
        <v>265</v>
      </c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39</v>
      </c>
      <c r="F132" s="43">
        <v>200</v>
      </c>
      <c r="G132" s="43">
        <v>0</v>
      </c>
      <c r="H132" s="43">
        <v>0</v>
      </c>
      <c r="I132" s="43">
        <v>15</v>
      </c>
      <c r="J132" s="43">
        <v>58</v>
      </c>
      <c r="K132" s="44">
        <v>458</v>
      </c>
      <c r="L132" s="43"/>
    </row>
    <row r="133" spans="1:12" ht="14.4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</v>
      </c>
      <c r="H133" s="43">
        <v>0</v>
      </c>
      <c r="I133" s="43">
        <v>20</v>
      </c>
      <c r="J133" s="43">
        <v>97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3</v>
      </c>
      <c r="H134" s="43">
        <v>1</v>
      </c>
      <c r="I134" s="43">
        <v>8</v>
      </c>
      <c r="J134" s="43">
        <v>50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714</v>
      </c>
      <c r="G137" s="19">
        <f t="shared" ref="G137:J137" si="64">SUM(G128:G136)</f>
        <v>25</v>
      </c>
      <c r="H137" s="19">
        <f t="shared" si="64"/>
        <v>29</v>
      </c>
      <c r="I137" s="19">
        <f t="shared" si="64"/>
        <v>88</v>
      </c>
      <c r="J137" s="19">
        <f t="shared" si="64"/>
        <v>758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1294</v>
      </c>
      <c r="G138" s="32">
        <f t="shared" ref="G138" si="66">G127+G137</f>
        <v>47</v>
      </c>
      <c r="H138" s="32">
        <f t="shared" ref="H138" si="67">H127+H137</f>
        <v>49</v>
      </c>
      <c r="I138" s="32">
        <f t="shared" ref="I138" si="68">I127+I137</f>
        <v>190</v>
      </c>
      <c r="J138" s="32">
        <f t="shared" ref="J138:L138" si="69">J127+J137</f>
        <v>1404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250</v>
      </c>
      <c r="G139" s="40">
        <v>24</v>
      </c>
      <c r="H139" s="40">
        <v>20</v>
      </c>
      <c r="I139" s="40">
        <v>28</v>
      </c>
      <c r="J139" s="40">
        <v>385</v>
      </c>
      <c r="K139" s="41" t="s">
        <v>97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</v>
      </c>
      <c r="H141" s="43">
        <v>0</v>
      </c>
      <c r="I141" s="43">
        <v>22</v>
      </c>
      <c r="J141" s="43">
        <v>90</v>
      </c>
      <c r="K141" s="44">
        <v>491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6</v>
      </c>
      <c r="H142" s="43">
        <v>1</v>
      </c>
      <c r="I142" s="43">
        <v>28</v>
      </c>
      <c r="J142" s="43">
        <v>147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31</v>
      </c>
      <c r="H146" s="19">
        <f t="shared" si="70"/>
        <v>21</v>
      </c>
      <c r="I146" s="19">
        <f t="shared" si="70"/>
        <v>78</v>
      </c>
      <c r="J146" s="19">
        <f t="shared" si="70"/>
        <v>622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40</v>
      </c>
      <c r="F148" s="43">
        <v>204</v>
      </c>
      <c r="G148" s="43">
        <v>3</v>
      </c>
      <c r="H148" s="43">
        <v>6</v>
      </c>
      <c r="I148" s="43">
        <v>8</v>
      </c>
      <c r="J148" s="43">
        <v>114</v>
      </c>
      <c r="K148" s="44">
        <v>101</v>
      </c>
      <c r="L148" s="43"/>
    </row>
    <row r="149" spans="1:12" ht="14.4">
      <c r="A149" s="23"/>
      <c r="B149" s="15"/>
      <c r="C149" s="11"/>
      <c r="D149" s="7" t="s">
        <v>28</v>
      </c>
      <c r="E149" s="42" t="s">
        <v>77</v>
      </c>
      <c r="F149" s="43">
        <v>100</v>
      </c>
      <c r="G149" s="43">
        <v>13</v>
      </c>
      <c r="H149" s="43">
        <v>11</v>
      </c>
      <c r="I149" s="43">
        <v>4</v>
      </c>
      <c r="J149" s="43">
        <v>185</v>
      </c>
      <c r="K149" s="44">
        <v>255</v>
      </c>
      <c r="L149" s="43"/>
    </row>
    <row r="150" spans="1:12" ht="14.4">
      <c r="A150" s="23"/>
      <c r="B150" s="15"/>
      <c r="C150" s="11"/>
      <c r="D150" s="7" t="s">
        <v>29</v>
      </c>
      <c r="E150" s="42" t="s">
        <v>42</v>
      </c>
      <c r="F150" s="43">
        <v>150</v>
      </c>
      <c r="G150" s="43">
        <v>6</v>
      </c>
      <c r="H150" s="43">
        <v>3</v>
      </c>
      <c r="I150" s="43">
        <v>38</v>
      </c>
      <c r="J150" s="43">
        <v>208</v>
      </c>
      <c r="K150" s="44">
        <v>203</v>
      </c>
      <c r="L150" s="43"/>
    </row>
    <row r="151" spans="1:12" ht="14.4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</v>
      </c>
      <c r="H151" s="43">
        <v>0</v>
      </c>
      <c r="I151" s="43">
        <v>16</v>
      </c>
      <c r="J151" s="43">
        <v>67</v>
      </c>
      <c r="K151" s="44">
        <v>489</v>
      </c>
      <c r="L151" s="43"/>
    </row>
    <row r="152" spans="1:12" ht="14.4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</v>
      </c>
      <c r="H152" s="43">
        <v>0</v>
      </c>
      <c r="I152" s="43">
        <v>20</v>
      </c>
      <c r="J152" s="43">
        <v>97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3</v>
      </c>
      <c r="H153" s="43">
        <v>1</v>
      </c>
      <c r="I153" s="43">
        <v>8</v>
      </c>
      <c r="J153" s="43">
        <v>50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714</v>
      </c>
      <c r="G156" s="19">
        <f t="shared" ref="G156:J156" si="72">SUM(G147:G155)</f>
        <v>28</v>
      </c>
      <c r="H156" s="19">
        <f t="shared" si="72"/>
        <v>21</v>
      </c>
      <c r="I156" s="19">
        <f t="shared" si="72"/>
        <v>94</v>
      </c>
      <c r="J156" s="19">
        <f t="shared" si="72"/>
        <v>721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1224</v>
      </c>
      <c r="G157" s="32">
        <f t="shared" ref="G157" si="74">G146+G156</f>
        <v>59</v>
      </c>
      <c r="H157" s="32">
        <f t="shared" ref="H157" si="75">H146+H156</f>
        <v>42</v>
      </c>
      <c r="I157" s="32">
        <f t="shared" ref="I157" si="76">I146+I156</f>
        <v>172</v>
      </c>
      <c r="J157" s="32">
        <f t="shared" ref="J157:L157" si="77">J146+J156</f>
        <v>1343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250</v>
      </c>
      <c r="G158" s="40">
        <v>19</v>
      </c>
      <c r="H158" s="40">
        <v>21</v>
      </c>
      <c r="I158" s="40">
        <v>40</v>
      </c>
      <c r="J158" s="40">
        <v>437</v>
      </c>
      <c r="K158" s="41" t="s">
        <v>79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0</v>
      </c>
      <c r="H160" s="43">
        <v>0</v>
      </c>
      <c r="I160" s="43">
        <v>28</v>
      </c>
      <c r="J160" s="43">
        <v>111</v>
      </c>
      <c r="K160" s="44">
        <v>477</v>
      </c>
      <c r="L160" s="43"/>
    </row>
    <row r="161" spans="1:12" ht="26.4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6</v>
      </c>
      <c r="H161" s="43">
        <v>1</v>
      </c>
      <c r="I161" s="43">
        <v>28</v>
      </c>
      <c r="J161" s="43">
        <v>147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25</v>
      </c>
      <c r="H165" s="19">
        <f t="shared" si="78"/>
        <v>22</v>
      </c>
      <c r="I165" s="19">
        <f t="shared" si="78"/>
        <v>96</v>
      </c>
      <c r="J165" s="19">
        <f t="shared" si="78"/>
        <v>695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53</v>
      </c>
      <c r="F167" s="43">
        <v>204</v>
      </c>
      <c r="G167" s="43">
        <v>3</v>
      </c>
      <c r="H167" s="43">
        <v>8</v>
      </c>
      <c r="I167" s="43">
        <v>25</v>
      </c>
      <c r="J167" s="43">
        <v>180</v>
      </c>
      <c r="K167" s="44">
        <v>92</v>
      </c>
      <c r="L167" s="43"/>
    </row>
    <row r="168" spans="1:12" ht="14.4">
      <c r="A168" s="23"/>
      <c r="B168" s="15"/>
      <c r="C168" s="11"/>
      <c r="D168" s="7" t="s">
        <v>28</v>
      </c>
      <c r="E168" s="42" t="s">
        <v>80</v>
      </c>
      <c r="F168" s="43">
        <v>110</v>
      </c>
      <c r="G168" s="43">
        <v>20</v>
      </c>
      <c r="H168" s="43">
        <v>9</v>
      </c>
      <c r="I168" s="43">
        <v>14</v>
      </c>
      <c r="J168" s="43">
        <v>220</v>
      </c>
      <c r="K168" s="44">
        <v>279</v>
      </c>
      <c r="L168" s="43"/>
    </row>
    <row r="169" spans="1:12" ht="14.4">
      <c r="A169" s="23"/>
      <c r="B169" s="15"/>
      <c r="C169" s="11"/>
      <c r="D169" s="7" t="s">
        <v>29</v>
      </c>
      <c r="E169" s="42" t="s">
        <v>98</v>
      </c>
      <c r="F169" s="43">
        <v>150</v>
      </c>
      <c r="G169" s="43">
        <v>3</v>
      </c>
      <c r="H169" s="43">
        <v>4</v>
      </c>
      <c r="I169" s="43">
        <v>24</v>
      </c>
      <c r="J169" s="43">
        <v>149</v>
      </c>
      <c r="K169" s="44">
        <v>553</v>
      </c>
      <c r="L169" s="43"/>
    </row>
    <row r="170" spans="1:12" ht="14.4">
      <c r="A170" s="23"/>
      <c r="B170" s="15"/>
      <c r="C170" s="11"/>
      <c r="D170" s="7" t="s">
        <v>30</v>
      </c>
      <c r="E170" s="42" t="s">
        <v>81</v>
      </c>
      <c r="F170" s="43">
        <v>200</v>
      </c>
      <c r="G170" s="43">
        <v>1</v>
      </c>
      <c r="H170" s="43">
        <v>0</v>
      </c>
      <c r="I170" s="43">
        <v>28</v>
      </c>
      <c r="J170" s="43">
        <v>116</v>
      </c>
      <c r="K170" s="44">
        <v>491</v>
      </c>
      <c r="L170" s="43"/>
    </row>
    <row r="171" spans="1:12" ht="14.4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</v>
      </c>
      <c r="H171" s="43">
        <v>0</v>
      </c>
      <c r="I171" s="43">
        <v>20</v>
      </c>
      <c r="J171" s="43">
        <v>97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3</v>
      </c>
      <c r="H172" s="43">
        <v>1</v>
      </c>
      <c r="I172" s="43">
        <v>8</v>
      </c>
      <c r="J172" s="43">
        <v>50</v>
      </c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724</v>
      </c>
      <c r="G175" s="19">
        <f t="shared" ref="G175:J175" si="80">SUM(G166:G174)</f>
        <v>33</v>
      </c>
      <c r="H175" s="19">
        <f t="shared" si="80"/>
        <v>22</v>
      </c>
      <c r="I175" s="19">
        <f t="shared" si="80"/>
        <v>119</v>
      </c>
      <c r="J175" s="19">
        <f t="shared" si="80"/>
        <v>812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1234</v>
      </c>
      <c r="G176" s="32">
        <f t="shared" ref="G176" si="82">G165+G175</f>
        <v>58</v>
      </c>
      <c r="H176" s="32">
        <f t="shared" ref="H176" si="83">H165+H175</f>
        <v>44</v>
      </c>
      <c r="I176" s="32">
        <f t="shared" ref="I176" si="84">I165+I175</f>
        <v>215</v>
      </c>
      <c r="J176" s="32">
        <f t="shared" ref="J176:L176" si="85">J165+J175</f>
        <v>1507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82</v>
      </c>
      <c r="F177" s="40">
        <v>260</v>
      </c>
      <c r="G177" s="40">
        <v>22</v>
      </c>
      <c r="H177" s="40">
        <v>14</v>
      </c>
      <c r="I177" s="40">
        <v>45</v>
      </c>
      <c r="J177" s="40">
        <v>391</v>
      </c>
      <c r="K177" s="41" t="s">
        <v>83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1</v>
      </c>
      <c r="H179" s="43">
        <v>0</v>
      </c>
      <c r="I179" s="43">
        <v>28</v>
      </c>
      <c r="J179" s="43">
        <v>116</v>
      </c>
      <c r="K179" s="44">
        <v>491</v>
      </c>
      <c r="L179" s="43"/>
    </row>
    <row r="180" spans="1:12" ht="26.4">
      <c r="A180" s="23"/>
      <c r="B180" s="15"/>
      <c r="C180" s="11"/>
      <c r="D180" s="7" t="s">
        <v>23</v>
      </c>
      <c r="E180" s="42" t="s">
        <v>84</v>
      </c>
      <c r="F180" s="43">
        <v>40</v>
      </c>
      <c r="G180" s="43">
        <v>4</v>
      </c>
      <c r="H180" s="43">
        <v>1</v>
      </c>
      <c r="I180" s="43">
        <v>18</v>
      </c>
      <c r="J180" s="43">
        <v>99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15</v>
      </c>
      <c r="I184" s="19">
        <f t="shared" si="86"/>
        <v>91</v>
      </c>
      <c r="J184" s="19">
        <f t="shared" si="86"/>
        <v>606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49</v>
      </c>
      <c r="F186" s="43">
        <v>200</v>
      </c>
      <c r="G186" s="43">
        <v>5</v>
      </c>
      <c r="H186" s="43">
        <v>6</v>
      </c>
      <c r="I186" s="43">
        <v>12</v>
      </c>
      <c r="J186" s="43">
        <v>140</v>
      </c>
      <c r="K186" s="44">
        <v>102</v>
      </c>
      <c r="L186" s="43"/>
    </row>
    <row r="187" spans="1:12" ht="14.4">
      <c r="A187" s="23"/>
      <c r="B187" s="15"/>
      <c r="C187" s="11"/>
      <c r="D187" s="7" t="s">
        <v>28</v>
      </c>
      <c r="E187" s="42" t="s">
        <v>85</v>
      </c>
      <c r="F187" s="43">
        <v>100</v>
      </c>
      <c r="G187" s="43">
        <v>14</v>
      </c>
      <c r="H187" s="43">
        <v>4</v>
      </c>
      <c r="I187" s="43">
        <v>2</v>
      </c>
      <c r="J187" s="43">
        <v>175</v>
      </c>
      <c r="K187" s="44">
        <v>297</v>
      </c>
      <c r="L187" s="43"/>
    </row>
    <row r="188" spans="1:12" ht="14.4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5</v>
      </c>
      <c r="H188" s="43">
        <v>5</v>
      </c>
      <c r="I188" s="43">
        <v>21</v>
      </c>
      <c r="J188" s="43">
        <v>192</v>
      </c>
      <c r="K188" s="44">
        <v>374</v>
      </c>
      <c r="L188" s="43"/>
    </row>
    <row r="189" spans="1:12" ht="14.4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</v>
      </c>
      <c r="I189" s="43">
        <v>15</v>
      </c>
      <c r="J189" s="43">
        <v>60</v>
      </c>
      <c r="K189" s="44">
        <v>459</v>
      </c>
      <c r="L189" s="43"/>
    </row>
    <row r="190" spans="1:12" ht="14.4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</v>
      </c>
      <c r="H190" s="43">
        <v>0</v>
      </c>
      <c r="I190" s="43">
        <v>20</v>
      </c>
      <c r="J190" s="43">
        <v>97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3</v>
      </c>
      <c r="H191" s="43">
        <v>1</v>
      </c>
      <c r="I191" s="43">
        <v>8</v>
      </c>
      <c r="J191" s="43">
        <v>50</v>
      </c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30</v>
      </c>
      <c r="H194" s="19">
        <f t="shared" si="88"/>
        <v>16</v>
      </c>
      <c r="I194" s="19">
        <f t="shared" si="88"/>
        <v>78</v>
      </c>
      <c r="J194" s="19">
        <f t="shared" si="88"/>
        <v>714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1210</v>
      </c>
      <c r="G195" s="32">
        <f t="shared" ref="G195" si="90">G184+G194</f>
        <v>57</v>
      </c>
      <c r="H195" s="32">
        <f t="shared" ref="H195" si="91">H184+H194</f>
        <v>31</v>
      </c>
      <c r="I195" s="32">
        <f t="shared" ref="I195" si="92">I184+I194</f>
        <v>169</v>
      </c>
      <c r="J195" s="32">
        <f t="shared" ref="J195:L195" si="93">J184+J194</f>
        <v>1320</v>
      </c>
      <c r="K195" s="32"/>
      <c r="L195" s="32">
        <f t="shared" si="93"/>
        <v>0</v>
      </c>
    </row>
    <row r="196" spans="1:12" ht="13.8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1234.9000000000001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</v>
      </c>
      <c r="H196" s="34">
        <f t="shared" si="94"/>
        <v>42.2</v>
      </c>
      <c r="I196" s="34">
        <f t="shared" si="94"/>
        <v>183.3</v>
      </c>
      <c r="J196" s="34">
        <f t="shared" si="94"/>
        <v>1377.5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2024-12-24T08:32:15Z</cp:lastPrinted>
  <dcterms:created xsi:type="dcterms:W3CDTF">2022-05-16T14:23:56Z</dcterms:created>
  <dcterms:modified xsi:type="dcterms:W3CDTF">2024-12-24T10:11:54Z</dcterms:modified>
</cp:coreProperties>
</file>